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360" activeTab="0"/>
  </bookViews>
  <sheets>
    <sheet name="Arkusz1" sheetId="1" r:id="rId1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<sst xmlns="http://schemas.openxmlformats.org/spreadsheetml/2006/main" count="99" uniqueCount="80">
  <si>
    <t>Załacznik  nr 1 - Szczegółowy opis przedmiotu zamówienia</t>
  </si>
  <si>
    <t>stanie się załącznikiem nr 1 do umowy</t>
  </si>
  <si>
    <t>FORMULARZ CENOWY</t>
  </si>
  <si>
    <t>Lp</t>
  </si>
  <si>
    <t>Ilość szt.</t>
  </si>
  <si>
    <t>Cena jednostkowa netto (zł)</t>
  </si>
  <si>
    <t>1.</t>
  </si>
  <si>
    <t>2.</t>
  </si>
  <si>
    <t>3.</t>
  </si>
  <si>
    <t>4.</t>
  </si>
  <si>
    <t>5.</t>
  </si>
  <si>
    <t>…………………………………………...………..……</t>
  </si>
  <si>
    <t>Podpis osoby upoważnionej do reprezentowania Oferenta</t>
  </si>
  <si>
    <t>......................................... dnia, …………………………..</t>
  </si>
  <si>
    <t>Miejscowość</t>
  </si>
  <si>
    <t>6.</t>
  </si>
  <si>
    <t xml:space="preserve">RAZEM </t>
  </si>
  <si>
    <t>Cena całkowita netto (zł)</t>
  </si>
  <si>
    <t>rodzaj drukarki</t>
  </si>
  <si>
    <t>monochromatyczna</t>
  </si>
  <si>
    <t>szybkość druku</t>
  </si>
  <si>
    <t>47 str./min</t>
  </si>
  <si>
    <t>format druku</t>
  </si>
  <si>
    <t>A4</t>
  </si>
  <si>
    <t>rodzaj urządzenia</t>
  </si>
  <si>
    <t>wielofunkcyjne</t>
  </si>
  <si>
    <t>22 str./min (druk kolorowy), 24 str./min (druk czarno-biały)</t>
  </si>
  <si>
    <t>rozdzielczość skanowania</t>
  </si>
  <si>
    <t>do 1200 x 1200dpi</t>
  </si>
  <si>
    <t>rozdzielczość kopiowania</t>
  </si>
  <si>
    <t>do 600 x 600dpi</t>
  </si>
  <si>
    <t>rozdzielczość druku</t>
  </si>
  <si>
    <t>ProQ2400, 1200 x 600 dpi, 600 x 600 dpi</t>
  </si>
  <si>
    <t>procesor</t>
  </si>
  <si>
    <t>i5-6400</t>
  </si>
  <si>
    <t>wielkość pamięci RAM</t>
  </si>
  <si>
    <t>8 GB</t>
  </si>
  <si>
    <t>pojemność dysku</t>
  </si>
  <si>
    <t>1000 GB</t>
  </si>
  <si>
    <t>napęd</t>
  </si>
  <si>
    <t>DVD</t>
  </si>
  <si>
    <t>zainstalowany system operacyjny</t>
  </si>
  <si>
    <t>Windows 10 Prof. (64-bit)</t>
  </si>
  <si>
    <t>przekątna ekranu LCD</t>
  </si>
  <si>
    <t>23 cale</t>
  </si>
  <si>
    <t>14 cali</t>
  </si>
  <si>
    <t>nominalna rozdzielczość LCD</t>
  </si>
  <si>
    <t>1920 x 1080 pikseli</t>
  </si>
  <si>
    <t>ekran dotykowy</t>
  </si>
  <si>
    <t>tak</t>
  </si>
  <si>
    <t>Intel® Core™ i5</t>
  </si>
  <si>
    <t>model procesora</t>
  </si>
  <si>
    <t>i5-6200U (2.3 GHz, 2.8 GHz Turbo, 3 MB Cache)</t>
  </si>
  <si>
    <t>pojemność dysku SSD</t>
  </si>
  <si>
    <t>256 GB</t>
  </si>
  <si>
    <t>kolor</t>
  </si>
  <si>
    <t>czarny lub srebrny</t>
  </si>
  <si>
    <t>Windows 10 Prof.. (64-bit)</t>
  </si>
  <si>
    <t>10,1 cali</t>
  </si>
  <si>
    <t>1920 x 1200 pikseli</t>
  </si>
  <si>
    <t>Intel Atom x5-Z8550</t>
  </si>
  <si>
    <t>4 GB</t>
  </si>
  <si>
    <t>64 GB</t>
  </si>
  <si>
    <r>
      <rPr>
        <b/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Należy wskazać odpowiednią stawkę VAT zgodną z obowiązującymi przepisami (również dla pozycji, dla których podatek VAT rozlicza Zamawiający – pozycje z odwrotnym obciążeniem)</t>
    </r>
  </si>
  <si>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Dla pozycji, w których podatek VAT rozlicza Zamawiający – odwrotne obciążenie – wartość netto będzie równa wartości brutto</t>
    </r>
  </si>
  <si>
    <r>
      <t>Cena całkowita brutto</t>
    </r>
    <r>
      <rPr>
        <b/>
        <vertAlign val="superscript"/>
        <sz val="12"/>
        <color indexed="8"/>
        <rFont val="Arial"/>
        <family val="2"/>
      </rPr>
      <t>2</t>
    </r>
  </si>
  <si>
    <r>
      <t xml:space="preserve">Uwaga: </t>
    </r>
    <r>
      <rPr>
        <sz val="12"/>
        <rFont val="Times New Roman"/>
        <family val="1"/>
      </rPr>
      <t xml:space="preserve">należy zapoznać się z ustawą z dnia 11 marca 2004 r. o podatku od towarów i usług (Dz. U. z 2011 r. Nr 177, poz. 1054, z późn. zm.), a w szczególności z załącznikiem nr 11 do ustawy. </t>
    </r>
    <r>
      <rPr>
        <u val="single"/>
        <sz val="12"/>
        <rFont val="Times New Roman"/>
        <family val="1"/>
      </rPr>
      <t xml:space="preserve">Obowiązku podatkowego po stronie Zamawiającego nie będzie w przypadku, gdy obowiązek rozliczenia podatku VAT, zgodnie z powyższymi przepisami, będzie po stronie Wykonawcy. </t>
    </r>
  </si>
  <si>
    <t>W przypadku złożenia oferty, której wybór prowadziłby do powstania u Zamawiającego obowiązku podatkowego, Zamawiający w celu oceny takiej oferty doliczy do przedstawionej w niej ceny podatek od towarów i usług, którego obowiązek rozliczenia powstaje po jego stronie.</t>
  </si>
  <si>
    <t>W formularzu cenowym:</t>
  </si>
  <si>
    <t>Urządzenie wielofunkcyjne kolorowe OKI MC362dn</t>
  </si>
  <si>
    <t>Monitor LCD 23" AOC i2369Vm</t>
  </si>
  <si>
    <t xml:space="preserve">Laptop konwertowalny Lenovo YOGA 700-14ISK </t>
  </si>
  <si>
    <t xml:space="preserve">Tablet  Lenovo YOGA Book x5 </t>
  </si>
  <si>
    <t>Drukarka monochromatyczna OKI B721dn</t>
  </si>
  <si>
    <t>Załącznik do zapytania ofertowego nr CIS-WAG.2720.120.2016</t>
  </si>
  <si>
    <t xml:space="preserve">Stacja robocza Lenovo Ideacentre 300-20 </t>
  </si>
  <si>
    <t>Podstawowe parametry minimalne</t>
  </si>
  <si>
    <t>Rodzaj urządzenia</t>
  </si>
  <si>
    <t>X</t>
  </si>
  <si>
    <r>
      <t>Stawka podatku VAT w %</t>
    </r>
    <r>
      <rPr>
        <b/>
        <vertAlign val="superscript"/>
        <sz val="12"/>
        <color indexed="8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</si>
</sst>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33" borderId="13" xfId="4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4" fontId="0" fillId="34" borderId="20" xfId="0" applyNumberFormat="1" applyFont="1" applyFill="1" applyBorder="1" applyAlignment="1">
      <alignment horizontal="center" vertical="center" wrapText="1"/>
    </xf>
    <xf numFmtId="4" fontId="0" fillId="34" borderId="22" xfId="0" applyNumberFormat="1" applyFont="1" applyFill="1" applyBorder="1" applyAlignment="1">
      <alignment horizontal="center" vertical="center" wrapText="1"/>
    </xf>
    <xf numFmtId="4" fontId="0" fillId="34" borderId="21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33" borderId="23" xfId="4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wrapText="1"/>
    </xf>
    <xf numFmtId="0" fontId="0" fillId="0" borderId="22" xfId="0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33" borderId="24" xfId="41" applyFont="1" applyFill="1" applyBorder="1" applyAlignment="1">
      <alignment horizontal="left" vertical="center" wrapText="1"/>
    </xf>
    <xf numFmtId="0" fontId="0" fillId="33" borderId="25" xfId="41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33" borderId="20" xfId="41" applyFont="1" applyFill="1" applyBorder="1" applyAlignment="1">
      <alignment horizontal="left" vertical="center" wrapText="1"/>
    </xf>
    <xf numFmtId="0" fontId="0" fillId="33" borderId="22" xfId="41" applyFont="1" applyFill="1" applyBorder="1" applyAlignment="1">
      <alignment horizontal="left" vertical="center" wrapText="1"/>
    </xf>
    <xf numFmtId="0" fontId="0" fillId="33" borderId="21" xfId="41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0" zoomScaleNormal="80" zoomScalePageLayoutView="0" workbookViewId="0" topLeftCell="A1">
      <selection activeCell="M4" sqref="M4"/>
    </sheetView>
  </sheetViews>
  <sheetFormatPr defaultColWidth="9.140625" defaultRowHeight="12.75"/>
  <cols>
    <col min="1" max="1" width="5.7109375" style="1" customWidth="1"/>
    <col min="2" max="2" width="47.421875" style="2" customWidth="1"/>
    <col min="3" max="3" width="35.421875" style="2" customWidth="1"/>
    <col min="4" max="4" width="47.8515625" style="2" customWidth="1"/>
    <col min="5" max="5" width="9.140625" style="1" customWidth="1"/>
    <col min="6" max="6" width="20.57421875" style="1" customWidth="1"/>
    <col min="7" max="7" width="22.140625" style="1" customWidth="1"/>
    <col min="8" max="8" width="18.421875" style="1" customWidth="1"/>
    <col min="9" max="9" width="18.8515625" style="1" customWidth="1"/>
    <col min="10" max="16384" width="9.140625" style="1" customWidth="1"/>
  </cols>
  <sheetData>
    <row r="1" spans="2:7" ht="21" customHeight="1">
      <c r="B1" s="6"/>
      <c r="C1" s="6"/>
      <c r="D1" s="6"/>
      <c r="E1" s="6"/>
      <c r="F1" s="6"/>
      <c r="G1" s="6"/>
    </row>
    <row r="2" spans="2:9" ht="16.5" customHeight="1">
      <c r="B2" s="7"/>
      <c r="C2" s="7"/>
      <c r="D2" s="43"/>
      <c r="E2" s="7"/>
      <c r="F2" s="44" t="s">
        <v>0</v>
      </c>
      <c r="G2" s="45"/>
      <c r="H2" s="45"/>
      <c r="I2" s="45"/>
    </row>
    <row r="3" spans="2:9" ht="16.5" customHeight="1">
      <c r="B3" s="8"/>
      <c r="C3" s="8"/>
      <c r="D3" s="42"/>
      <c r="E3" s="40"/>
      <c r="F3" s="46" t="s">
        <v>74</v>
      </c>
      <c r="G3" s="47"/>
      <c r="H3" s="47"/>
      <c r="I3" s="47"/>
    </row>
    <row r="4" spans="2:9" ht="16.5" customHeight="1">
      <c r="B4" s="8"/>
      <c r="C4" s="8"/>
      <c r="D4" s="8"/>
      <c r="E4" s="8"/>
      <c r="F4" s="46" t="s">
        <v>1</v>
      </c>
      <c r="G4" s="47"/>
      <c r="H4" s="47"/>
      <c r="I4" s="47"/>
    </row>
    <row r="5" spans="2:9" ht="16.5" customHeight="1">
      <c r="B5" s="8"/>
      <c r="C5" s="8"/>
      <c r="D5" s="8"/>
      <c r="E5" s="8"/>
      <c r="F5" s="8"/>
      <c r="G5" s="73"/>
      <c r="H5" s="73"/>
      <c r="I5" s="73"/>
    </row>
    <row r="6" spans="2:7" ht="24" customHeight="1">
      <c r="B6" s="74" t="s">
        <v>2</v>
      </c>
      <c r="C6" s="74"/>
      <c r="D6" s="74"/>
      <c r="E6" s="74"/>
      <c r="F6" s="74"/>
      <c r="G6" s="74"/>
    </row>
    <row r="7" ht="13.5" thickBot="1"/>
    <row r="8" spans="1:9" ht="48" customHeight="1" thickBot="1">
      <c r="A8" s="3" t="s">
        <v>3</v>
      </c>
      <c r="B8" s="4" t="s">
        <v>77</v>
      </c>
      <c r="C8" s="71" t="s">
        <v>76</v>
      </c>
      <c r="D8" s="72"/>
      <c r="E8" s="4" t="s">
        <v>4</v>
      </c>
      <c r="F8" s="4" t="s">
        <v>5</v>
      </c>
      <c r="G8" s="16" t="s">
        <v>17</v>
      </c>
      <c r="H8" s="3" t="s">
        <v>79</v>
      </c>
      <c r="I8" s="4" t="s">
        <v>65</v>
      </c>
    </row>
    <row r="9" spans="1:9" s="5" customFormat="1" ht="16.5" customHeight="1">
      <c r="A9" s="75" t="s">
        <v>6</v>
      </c>
      <c r="B9" s="61" t="s">
        <v>73</v>
      </c>
      <c r="C9" s="18" t="s">
        <v>18</v>
      </c>
      <c r="D9" s="19" t="s">
        <v>19</v>
      </c>
      <c r="E9" s="55">
        <v>4</v>
      </c>
      <c r="F9" s="49"/>
      <c r="G9" s="67">
        <f>ROUND(E9*F9,2)</f>
        <v>0</v>
      </c>
      <c r="H9" s="55"/>
      <c r="I9" s="52"/>
    </row>
    <row r="10" spans="1:9" s="5" customFormat="1" ht="15" customHeight="1">
      <c r="A10" s="83"/>
      <c r="B10" s="62"/>
      <c r="C10" s="20" t="s">
        <v>20</v>
      </c>
      <c r="D10" s="21" t="s">
        <v>21</v>
      </c>
      <c r="E10" s="66"/>
      <c r="F10" s="66"/>
      <c r="G10" s="68"/>
      <c r="H10" s="66"/>
      <c r="I10" s="66"/>
    </row>
    <row r="11" spans="1:9" s="5" customFormat="1" ht="15" customHeight="1" thickBot="1">
      <c r="A11" s="83"/>
      <c r="B11" s="62"/>
      <c r="C11" s="22" t="s">
        <v>22</v>
      </c>
      <c r="D11" s="23" t="s">
        <v>23</v>
      </c>
      <c r="E11" s="66"/>
      <c r="F11" s="66"/>
      <c r="G11" s="68"/>
      <c r="H11" s="66"/>
      <c r="I11" s="66"/>
    </row>
    <row r="12" spans="1:9" s="5" customFormat="1" ht="17.25" customHeight="1">
      <c r="A12" s="75" t="s">
        <v>7</v>
      </c>
      <c r="B12" s="61" t="s">
        <v>69</v>
      </c>
      <c r="C12" s="18" t="s">
        <v>24</v>
      </c>
      <c r="D12" s="19" t="s">
        <v>25</v>
      </c>
      <c r="E12" s="55">
        <v>2</v>
      </c>
      <c r="F12" s="49"/>
      <c r="G12" s="52">
        <f>ROUND(E12*F12,2)</f>
        <v>0</v>
      </c>
      <c r="H12" s="55"/>
      <c r="I12" s="52"/>
    </row>
    <row r="13" spans="1:9" s="5" customFormat="1" ht="30.75" customHeight="1">
      <c r="A13" s="83"/>
      <c r="B13" s="62"/>
      <c r="C13" s="20" t="s">
        <v>20</v>
      </c>
      <c r="D13" s="21" t="s">
        <v>26</v>
      </c>
      <c r="E13" s="56"/>
      <c r="F13" s="50"/>
      <c r="G13" s="53"/>
      <c r="H13" s="56"/>
      <c r="I13" s="53"/>
    </row>
    <row r="14" spans="1:9" s="5" customFormat="1" ht="25.5" customHeight="1">
      <c r="A14" s="83"/>
      <c r="B14" s="62"/>
      <c r="C14" s="20" t="s">
        <v>22</v>
      </c>
      <c r="D14" s="21" t="s">
        <v>23</v>
      </c>
      <c r="E14" s="56"/>
      <c r="F14" s="50"/>
      <c r="G14" s="53"/>
      <c r="H14" s="56"/>
      <c r="I14" s="53"/>
    </row>
    <row r="15" spans="1:9" s="5" customFormat="1" ht="30.75" customHeight="1">
      <c r="A15" s="83"/>
      <c r="B15" s="62"/>
      <c r="C15" s="20" t="s">
        <v>27</v>
      </c>
      <c r="D15" s="21" t="s">
        <v>28</v>
      </c>
      <c r="E15" s="56"/>
      <c r="F15" s="50"/>
      <c r="G15" s="53"/>
      <c r="H15" s="56"/>
      <c r="I15" s="53"/>
    </row>
    <row r="16" spans="1:9" s="5" customFormat="1" ht="23.25" customHeight="1">
      <c r="A16" s="83"/>
      <c r="B16" s="62"/>
      <c r="C16" s="20" t="s">
        <v>29</v>
      </c>
      <c r="D16" s="21" t="s">
        <v>30</v>
      </c>
      <c r="E16" s="56"/>
      <c r="F16" s="50"/>
      <c r="G16" s="53"/>
      <c r="H16" s="56"/>
      <c r="I16" s="53"/>
    </row>
    <row r="17" spans="1:9" s="5" customFormat="1" ht="25.5" customHeight="1" thickBot="1">
      <c r="A17" s="84"/>
      <c r="B17" s="63"/>
      <c r="C17" s="24" t="s">
        <v>31</v>
      </c>
      <c r="D17" s="25" t="s">
        <v>32</v>
      </c>
      <c r="E17" s="57"/>
      <c r="F17" s="51"/>
      <c r="G17" s="54"/>
      <c r="H17" s="57"/>
      <c r="I17" s="54"/>
    </row>
    <row r="18" spans="1:9" s="5" customFormat="1" ht="18" customHeight="1">
      <c r="A18" s="75" t="s">
        <v>8</v>
      </c>
      <c r="B18" s="61" t="s">
        <v>75</v>
      </c>
      <c r="C18" s="26" t="s">
        <v>33</v>
      </c>
      <c r="D18" s="27" t="s">
        <v>34</v>
      </c>
      <c r="E18" s="55">
        <v>12</v>
      </c>
      <c r="F18" s="49"/>
      <c r="G18" s="67">
        <f>ROUND(E18*F18,2)</f>
        <v>0</v>
      </c>
      <c r="H18" s="55"/>
      <c r="I18" s="52"/>
    </row>
    <row r="19" spans="1:9" s="5" customFormat="1" ht="28.5" customHeight="1">
      <c r="A19" s="76"/>
      <c r="B19" s="78"/>
      <c r="C19" s="21" t="s">
        <v>35</v>
      </c>
      <c r="D19" s="21" t="s">
        <v>36</v>
      </c>
      <c r="E19" s="56"/>
      <c r="F19" s="50"/>
      <c r="G19" s="69"/>
      <c r="H19" s="56"/>
      <c r="I19" s="53"/>
    </row>
    <row r="20" spans="1:9" s="5" customFormat="1" ht="17.25" customHeight="1">
      <c r="A20" s="76"/>
      <c r="B20" s="78"/>
      <c r="C20" s="20" t="s">
        <v>37</v>
      </c>
      <c r="D20" s="21" t="s">
        <v>38</v>
      </c>
      <c r="E20" s="56"/>
      <c r="F20" s="50"/>
      <c r="G20" s="69"/>
      <c r="H20" s="56"/>
      <c r="I20" s="53"/>
    </row>
    <row r="21" spans="1:9" s="5" customFormat="1" ht="17.25" customHeight="1">
      <c r="A21" s="76"/>
      <c r="B21" s="78"/>
      <c r="C21" s="20" t="s">
        <v>39</v>
      </c>
      <c r="D21" s="21" t="s">
        <v>40</v>
      </c>
      <c r="E21" s="56"/>
      <c r="F21" s="50"/>
      <c r="G21" s="69"/>
      <c r="H21" s="56"/>
      <c r="I21" s="53"/>
    </row>
    <row r="22" spans="1:9" s="5" customFormat="1" ht="39" customHeight="1" thickBot="1">
      <c r="A22" s="77"/>
      <c r="B22" s="79"/>
      <c r="C22" s="28" t="s">
        <v>41</v>
      </c>
      <c r="D22" s="29" t="s">
        <v>42</v>
      </c>
      <c r="E22" s="57"/>
      <c r="F22" s="51"/>
      <c r="G22" s="70"/>
      <c r="H22" s="57"/>
      <c r="I22" s="54"/>
    </row>
    <row r="23" spans="1:9" s="5" customFormat="1" ht="30.75" customHeight="1" thickBot="1">
      <c r="A23" s="11" t="s">
        <v>9</v>
      </c>
      <c r="B23" s="12" t="s">
        <v>70</v>
      </c>
      <c r="C23" s="30" t="s">
        <v>43</v>
      </c>
      <c r="D23" s="30" t="s">
        <v>44</v>
      </c>
      <c r="E23" s="13">
        <v>12</v>
      </c>
      <c r="F23" s="14"/>
      <c r="G23" s="17">
        <f>ROUND(E23*F23,2)</f>
        <v>0</v>
      </c>
      <c r="H23" s="13"/>
      <c r="I23" s="15"/>
    </row>
    <row r="24" spans="1:9" s="5" customFormat="1" ht="30.75" customHeight="1">
      <c r="A24" s="80" t="s">
        <v>10</v>
      </c>
      <c r="B24" s="61" t="s">
        <v>71</v>
      </c>
      <c r="C24" s="19" t="s">
        <v>43</v>
      </c>
      <c r="D24" s="19" t="s">
        <v>45</v>
      </c>
      <c r="E24" s="55">
        <v>10</v>
      </c>
      <c r="F24" s="49"/>
      <c r="G24" s="67">
        <f>ROUND(E24*F24,2)</f>
        <v>0</v>
      </c>
      <c r="H24" s="55"/>
      <c r="I24" s="52"/>
    </row>
    <row r="25" spans="1:9" s="5" customFormat="1" ht="33.75" customHeight="1">
      <c r="A25" s="81"/>
      <c r="B25" s="78"/>
      <c r="C25" s="21" t="s">
        <v>46</v>
      </c>
      <c r="D25" s="21" t="s">
        <v>47</v>
      </c>
      <c r="E25" s="56"/>
      <c r="F25" s="50"/>
      <c r="G25" s="69"/>
      <c r="H25" s="56"/>
      <c r="I25" s="53"/>
    </row>
    <row r="26" spans="1:9" s="5" customFormat="1" ht="17.25" customHeight="1">
      <c r="A26" s="81"/>
      <c r="B26" s="78"/>
      <c r="C26" s="21" t="s">
        <v>48</v>
      </c>
      <c r="D26" s="21" t="s">
        <v>49</v>
      </c>
      <c r="E26" s="56"/>
      <c r="F26" s="50"/>
      <c r="G26" s="69"/>
      <c r="H26" s="56"/>
      <c r="I26" s="53"/>
    </row>
    <row r="27" spans="1:9" s="5" customFormat="1" ht="21.75" customHeight="1">
      <c r="A27" s="81"/>
      <c r="B27" s="78"/>
      <c r="C27" s="21" t="s">
        <v>33</v>
      </c>
      <c r="D27" s="21" t="s">
        <v>50</v>
      </c>
      <c r="E27" s="56"/>
      <c r="F27" s="50"/>
      <c r="G27" s="69"/>
      <c r="H27" s="56"/>
      <c r="I27" s="53"/>
    </row>
    <row r="28" spans="1:9" s="5" customFormat="1" ht="39" customHeight="1">
      <c r="A28" s="81"/>
      <c r="B28" s="78"/>
      <c r="C28" s="21" t="s">
        <v>51</v>
      </c>
      <c r="D28" s="21" t="s">
        <v>52</v>
      </c>
      <c r="E28" s="56"/>
      <c r="F28" s="50"/>
      <c r="G28" s="69"/>
      <c r="H28" s="56"/>
      <c r="I28" s="53"/>
    </row>
    <row r="29" spans="1:9" s="5" customFormat="1" ht="26.25" customHeight="1">
      <c r="A29" s="81"/>
      <c r="B29" s="78"/>
      <c r="C29" s="21" t="s">
        <v>35</v>
      </c>
      <c r="D29" s="21" t="s">
        <v>36</v>
      </c>
      <c r="E29" s="56"/>
      <c r="F29" s="50"/>
      <c r="G29" s="69"/>
      <c r="H29" s="56"/>
      <c r="I29" s="53"/>
    </row>
    <row r="30" spans="1:9" s="5" customFormat="1" ht="33.75" customHeight="1">
      <c r="A30" s="81"/>
      <c r="B30" s="78"/>
      <c r="C30" s="21" t="s">
        <v>53</v>
      </c>
      <c r="D30" s="21" t="s">
        <v>54</v>
      </c>
      <c r="E30" s="56"/>
      <c r="F30" s="50"/>
      <c r="G30" s="69"/>
      <c r="H30" s="56"/>
      <c r="I30" s="53"/>
    </row>
    <row r="31" spans="1:9" s="5" customFormat="1" ht="17.25" customHeight="1">
      <c r="A31" s="81"/>
      <c r="B31" s="78"/>
      <c r="C31" s="21" t="s">
        <v>55</v>
      </c>
      <c r="D31" s="21" t="s">
        <v>56</v>
      </c>
      <c r="E31" s="56"/>
      <c r="F31" s="50"/>
      <c r="G31" s="69"/>
      <c r="H31" s="56"/>
      <c r="I31" s="53"/>
    </row>
    <row r="32" spans="1:9" s="5" customFormat="1" ht="33.75" customHeight="1" thickBot="1">
      <c r="A32" s="82"/>
      <c r="B32" s="79"/>
      <c r="C32" s="25" t="s">
        <v>41</v>
      </c>
      <c r="D32" s="25" t="s">
        <v>57</v>
      </c>
      <c r="E32" s="57"/>
      <c r="F32" s="51"/>
      <c r="G32" s="70"/>
      <c r="H32" s="57"/>
      <c r="I32" s="54"/>
    </row>
    <row r="33" spans="1:9" s="5" customFormat="1" ht="30.75" customHeight="1">
      <c r="A33" s="85" t="s">
        <v>15</v>
      </c>
      <c r="B33" s="88" t="s">
        <v>72</v>
      </c>
      <c r="C33" s="19" t="s">
        <v>43</v>
      </c>
      <c r="D33" s="19" t="s">
        <v>58</v>
      </c>
      <c r="E33" s="55">
        <v>6</v>
      </c>
      <c r="F33" s="49"/>
      <c r="G33" s="52">
        <f>ROUND(E33*F33,2)</f>
        <v>0</v>
      </c>
      <c r="H33" s="55"/>
      <c r="I33" s="52"/>
    </row>
    <row r="34" spans="1:9" s="5" customFormat="1" ht="30.75" customHeight="1">
      <c r="A34" s="86"/>
      <c r="B34" s="89"/>
      <c r="C34" s="21" t="s">
        <v>46</v>
      </c>
      <c r="D34" s="21" t="s">
        <v>59</v>
      </c>
      <c r="E34" s="56"/>
      <c r="F34" s="50"/>
      <c r="G34" s="53"/>
      <c r="H34" s="56"/>
      <c r="I34" s="53"/>
    </row>
    <row r="35" spans="1:9" s="5" customFormat="1" ht="30.75" customHeight="1">
      <c r="A35" s="86"/>
      <c r="B35" s="89"/>
      <c r="C35" s="21" t="s">
        <v>48</v>
      </c>
      <c r="D35" s="21" t="s">
        <v>49</v>
      </c>
      <c r="E35" s="56"/>
      <c r="F35" s="50"/>
      <c r="G35" s="53"/>
      <c r="H35" s="56"/>
      <c r="I35" s="53"/>
    </row>
    <row r="36" spans="1:9" s="5" customFormat="1" ht="30.75" customHeight="1">
      <c r="A36" s="86"/>
      <c r="B36" s="89"/>
      <c r="C36" s="21" t="s">
        <v>33</v>
      </c>
      <c r="D36" s="21" t="s">
        <v>60</v>
      </c>
      <c r="E36" s="56"/>
      <c r="F36" s="50"/>
      <c r="G36" s="53"/>
      <c r="H36" s="56"/>
      <c r="I36" s="53"/>
    </row>
    <row r="37" spans="1:9" s="5" customFormat="1" ht="30.75" customHeight="1">
      <c r="A37" s="86"/>
      <c r="B37" s="89"/>
      <c r="C37" s="21" t="s">
        <v>35</v>
      </c>
      <c r="D37" s="21" t="s">
        <v>61</v>
      </c>
      <c r="E37" s="56"/>
      <c r="F37" s="50"/>
      <c r="G37" s="53"/>
      <c r="H37" s="56"/>
      <c r="I37" s="53"/>
    </row>
    <row r="38" spans="1:9" s="5" customFormat="1" ht="30.75" customHeight="1">
      <c r="A38" s="86"/>
      <c r="B38" s="89"/>
      <c r="C38" s="21" t="s">
        <v>53</v>
      </c>
      <c r="D38" s="21" t="s">
        <v>62</v>
      </c>
      <c r="E38" s="56"/>
      <c r="F38" s="50"/>
      <c r="G38" s="53"/>
      <c r="H38" s="56"/>
      <c r="I38" s="53"/>
    </row>
    <row r="39" spans="1:9" s="5" customFormat="1" ht="30.75" customHeight="1" thickBot="1">
      <c r="A39" s="87"/>
      <c r="B39" s="90"/>
      <c r="C39" s="25" t="s">
        <v>41</v>
      </c>
      <c r="D39" s="25" t="s">
        <v>42</v>
      </c>
      <c r="E39" s="57"/>
      <c r="F39" s="51"/>
      <c r="G39" s="54"/>
      <c r="H39" s="57"/>
      <c r="I39" s="54"/>
    </row>
    <row r="40" spans="1:9" s="5" customFormat="1" ht="29.25" customHeight="1" thickBot="1">
      <c r="A40" s="10"/>
      <c r="B40" s="9" t="s">
        <v>16</v>
      </c>
      <c r="C40" s="9"/>
      <c r="D40" s="9"/>
      <c r="E40" s="36" t="s">
        <v>78</v>
      </c>
      <c r="F40" s="41" t="s">
        <v>78</v>
      </c>
      <c r="G40" s="35">
        <f>SUM(G9:G33)</f>
        <v>0</v>
      </c>
      <c r="H40" s="36" t="s">
        <v>78</v>
      </c>
      <c r="I40" s="37">
        <f>I9+I12+I18+I23+I24+I33</f>
        <v>0</v>
      </c>
    </row>
    <row r="41" ht="12.75">
      <c r="G41" s="2"/>
    </row>
    <row r="43" spans="2:9" ht="48.75" customHeight="1">
      <c r="B43" s="60" t="s">
        <v>66</v>
      </c>
      <c r="C43" s="64"/>
      <c r="D43" s="64"/>
      <c r="E43" s="64"/>
      <c r="F43" s="64"/>
      <c r="G43" s="64"/>
      <c r="H43" s="64"/>
      <c r="I43" s="64"/>
    </row>
    <row r="44" spans="2:9" ht="35.25" customHeight="1">
      <c r="B44" s="60" t="s">
        <v>67</v>
      </c>
      <c r="C44" s="64"/>
      <c r="D44" s="64"/>
      <c r="E44" s="64"/>
      <c r="F44" s="64"/>
      <c r="G44" s="64"/>
      <c r="H44" s="64"/>
      <c r="I44" s="64"/>
    </row>
    <row r="45" spans="2:9" ht="22.5" customHeight="1">
      <c r="B45" s="39" t="s">
        <v>68</v>
      </c>
      <c r="C45" s="38"/>
      <c r="D45" s="38"/>
      <c r="E45" s="38"/>
      <c r="F45" s="38"/>
      <c r="G45" s="38"/>
      <c r="H45" s="38"/>
      <c r="I45" s="38"/>
    </row>
    <row r="46" spans="2:9" ht="24" customHeight="1">
      <c r="B46" s="60" t="s">
        <v>63</v>
      </c>
      <c r="C46" s="60"/>
      <c r="D46" s="60"/>
      <c r="E46" s="60"/>
      <c r="F46" s="60"/>
      <c r="G46" s="60"/>
      <c r="H46" s="60"/>
      <c r="I46" s="60"/>
    </row>
    <row r="47" spans="2:9" ht="24" customHeight="1">
      <c r="B47" s="60" t="s">
        <v>64</v>
      </c>
      <c r="C47" s="60"/>
      <c r="D47" s="60"/>
      <c r="E47" s="60"/>
      <c r="F47" s="60"/>
      <c r="G47" s="60"/>
      <c r="H47" s="60"/>
      <c r="I47" s="60"/>
    </row>
    <row r="48" spans="2:9" ht="12.75">
      <c r="B48" s="5"/>
      <c r="C48" s="5"/>
      <c r="D48" s="5"/>
      <c r="E48" s="5"/>
      <c r="F48" s="5"/>
      <c r="G48" s="5"/>
      <c r="H48" s="5"/>
      <c r="I48" s="5"/>
    </row>
    <row r="50" spans="2:10" ht="23.25" customHeight="1">
      <c r="B50" s="65" t="s">
        <v>11</v>
      </c>
      <c r="C50" s="65"/>
      <c r="D50" s="65"/>
      <c r="E50" s="65"/>
      <c r="F50" s="65"/>
      <c r="G50" s="65"/>
      <c r="H50" s="59"/>
      <c r="I50" s="59"/>
      <c r="J50" s="31"/>
    </row>
    <row r="51" spans="2:10" ht="19.5" customHeight="1">
      <c r="B51" s="58" t="s">
        <v>12</v>
      </c>
      <c r="C51" s="58"/>
      <c r="D51" s="58"/>
      <c r="E51" s="58"/>
      <c r="F51" s="58"/>
      <c r="G51" s="58"/>
      <c r="H51" s="59"/>
      <c r="I51" s="59"/>
      <c r="J51" s="31"/>
    </row>
    <row r="52" spans="1:10" ht="21" customHeight="1">
      <c r="A52" s="31"/>
      <c r="B52" s="48" t="s">
        <v>13</v>
      </c>
      <c r="C52" s="48"/>
      <c r="D52" s="48"/>
      <c r="E52" s="48"/>
      <c r="F52" s="48"/>
      <c r="G52" s="32"/>
      <c r="H52" s="31"/>
      <c r="I52" s="31"/>
      <c r="J52" s="31"/>
    </row>
    <row r="53" spans="1:10" ht="15.75" customHeight="1">
      <c r="A53" s="31"/>
      <c r="B53" s="33" t="s">
        <v>14</v>
      </c>
      <c r="C53" s="33"/>
      <c r="D53" s="33"/>
      <c r="E53" s="31"/>
      <c r="F53" s="31"/>
      <c r="G53" s="31"/>
      <c r="H53" s="31"/>
      <c r="I53" s="31"/>
      <c r="J53" s="31"/>
    </row>
    <row r="54" spans="1:10" ht="15">
      <c r="A54" s="31"/>
      <c r="B54" s="34"/>
      <c r="C54" s="34"/>
      <c r="D54" s="34"/>
      <c r="E54" s="31"/>
      <c r="F54" s="31"/>
      <c r="G54" s="31"/>
      <c r="H54" s="31"/>
      <c r="I54" s="31"/>
      <c r="J54" s="31"/>
    </row>
    <row r="55" spans="1:10" ht="15">
      <c r="A55" s="31"/>
      <c r="B55" s="34"/>
      <c r="C55" s="34"/>
      <c r="D55" s="34"/>
      <c r="E55" s="31"/>
      <c r="F55" s="31"/>
      <c r="G55" s="31"/>
      <c r="H55" s="31"/>
      <c r="I55" s="31"/>
      <c r="J55" s="31"/>
    </row>
  </sheetData>
  <sheetProtection/>
  <mergeCells count="48">
    <mergeCell ref="A12:A17"/>
    <mergeCell ref="G33:G39"/>
    <mergeCell ref="H33:H39"/>
    <mergeCell ref="I18:I22"/>
    <mergeCell ref="F9:F11"/>
    <mergeCell ref="H24:H32"/>
    <mergeCell ref="A33:A39"/>
    <mergeCell ref="B33:B39"/>
    <mergeCell ref="A9:A11"/>
    <mergeCell ref="B9:B11"/>
    <mergeCell ref="A18:A22"/>
    <mergeCell ref="B18:B22"/>
    <mergeCell ref="E33:E39"/>
    <mergeCell ref="A24:A32"/>
    <mergeCell ref="B24:B32"/>
    <mergeCell ref="E24:E32"/>
    <mergeCell ref="C8:D8"/>
    <mergeCell ref="G18:G22"/>
    <mergeCell ref="G5:I5"/>
    <mergeCell ref="B6:G6"/>
    <mergeCell ref="F33:F39"/>
    <mergeCell ref="E9:E11"/>
    <mergeCell ref="B43:I43"/>
    <mergeCell ref="G24:G32"/>
    <mergeCell ref="H18:H22"/>
    <mergeCell ref="B46:I46"/>
    <mergeCell ref="G12:G17"/>
    <mergeCell ref="H12:H17"/>
    <mergeCell ref="F24:F32"/>
    <mergeCell ref="I24:I32"/>
    <mergeCell ref="B44:I44"/>
    <mergeCell ref="B50:I50"/>
    <mergeCell ref="H9:H11"/>
    <mergeCell ref="I9:I11"/>
    <mergeCell ref="G9:G11"/>
    <mergeCell ref="E12:E17"/>
    <mergeCell ref="F18:F22"/>
    <mergeCell ref="I33:I39"/>
    <mergeCell ref="F2:I2"/>
    <mergeCell ref="F3:I3"/>
    <mergeCell ref="F4:I4"/>
    <mergeCell ref="B52:F52"/>
    <mergeCell ref="F12:F17"/>
    <mergeCell ref="I12:I17"/>
    <mergeCell ref="E18:E22"/>
    <mergeCell ref="B51:I51"/>
    <mergeCell ref="B47:I47"/>
    <mergeCell ref="B12:B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1"/>
  <headerFooter alignWithMargins="0">
    <oddFooter>&amp;R&amp;P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Szymańska Agnieszka CISR</dc:creator>
  <cp:keywords/>
  <dc:description/>
  <cp:lastModifiedBy>Szlązak Dariusz</cp:lastModifiedBy>
  <cp:lastPrinted>2016-11-16T11:41:08Z</cp:lastPrinted>
  <dcterms:created xsi:type="dcterms:W3CDTF">2016-10-28T07:45:09Z</dcterms:created>
  <dcterms:modified xsi:type="dcterms:W3CDTF">2016-11-16T11:49:55Z</dcterms:modified>
  <cp:category/>
  <cp:version/>
  <cp:contentType/>
  <cp:contentStatus/>
</cp:coreProperties>
</file>