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020" activeTab="0"/>
  </bookViews>
  <sheets>
    <sheet name="FC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<sst xmlns="http://schemas.openxmlformats.org/spreadsheetml/2006/main" count="89" uniqueCount="68">
  <si>
    <t>Usłaga naprawy awaryjnej</t>
  </si>
  <si>
    <t>macierz NetApp FAS3240</t>
  </si>
  <si>
    <t>wymiana dysku o pojemności 600GB</t>
  </si>
  <si>
    <t>wymiana baterii cache</t>
  </si>
  <si>
    <t>1.1</t>
  </si>
  <si>
    <t>1.2</t>
  </si>
  <si>
    <t>2.1</t>
  </si>
  <si>
    <t>macierz HP P2000</t>
  </si>
  <si>
    <t>3.1</t>
  </si>
  <si>
    <t>3.2</t>
  </si>
  <si>
    <t>macierz HP EVA4400</t>
  </si>
  <si>
    <t>wymiana dysku o pojemności 1TB</t>
  </si>
  <si>
    <t>4.1</t>
  </si>
  <si>
    <t>4.2</t>
  </si>
  <si>
    <t>4.3</t>
  </si>
  <si>
    <t>4.4</t>
  </si>
  <si>
    <t>macierz HP EVA8400</t>
  </si>
  <si>
    <t>wymiana dysku o pojemności 450GB</t>
  </si>
  <si>
    <t>macierz IBM V7000</t>
  </si>
  <si>
    <t>wymiana dysku o pojemności 200GB</t>
  </si>
  <si>
    <t>5.1</t>
  </si>
  <si>
    <t>5.2</t>
  </si>
  <si>
    <t>5.3</t>
  </si>
  <si>
    <t>6.1</t>
  </si>
  <si>
    <t>6.2</t>
  </si>
  <si>
    <t>wymiana dysku o pojemności 72GB</t>
  </si>
  <si>
    <t>7.1</t>
  </si>
  <si>
    <t>7.2</t>
  </si>
  <si>
    <t>7.3</t>
  </si>
  <si>
    <t>wymiana dysku o pojemności 146GB</t>
  </si>
  <si>
    <t>wymiana dysku o pojemności 300GB</t>
  </si>
  <si>
    <t>8.1</t>
  </si>
  <si>
    <t>8.2</t>
  </si>
  <si>
    <t>8.3</t>
  </si>
  <si>
    <t>9.1</t>
  </si>
  <si>
    <t>9.2</t>
  </si>
  <si>
    <t>9.3</t>
  </si>
  <si>
    <t>10.1</t>
  </si>
  <si>
    <t>10.2</t>
  </si>
  <si>
    <t>11.1</t>
  </si>
  <si>
    <t>serwer HP Proliant BL460 C G1</t>
  </si>
  <si>
    <t>serwer HP Proliant BL460 C G6</t>
  </si>
  <si>
    <t>serwer HP Proliant BL480 C G1</t>
  </si>
  <si>
    <t>serwer HP Proliant BL680 C G5</t>
  </si>
  <si>
    <t>serwer HP Proliant BL685C G7</t>
  </si>
  <si>
    <t>serwer IBM Flex System x240</t>
  </si>
  <si>
    <t>12.1</t>
  </si>
  <si>
    <t>serwer IBM Flex System x440</t>
  </si>
  <si>
    <t>Formularz cenowy</t>
  </si>
  <si>
    <t>Liczba godzin do wykorzystania</t>
  </si>
  <si>
    <t>Usłaga doradztwa technicznego</t>
  </si>
  <si>
    <t>Świadczenie usługi doradztwa technicznego</t>
  </si>
  <si>
    <t>Lp.</t>
  </si>
  <si>
    <t>Cena za jedną godzinę (brutto zł)</t>
  </si>
  <si>
    <t>Cena jedostkowa za usługę wymiany  (brutto zł)</t>
  </si>
  <si>
    <t xml:space="preserve">Suma (kol 3 x kol 4)   (zł)    </t>
  </si>
  <si>
    <t>Razem usługi wymiany dysków</t>
  </si>
  <si>
    <t>Razem usługi wymiany baterii cache</t>
  </si>
  <si>
    <t>stanie się załącznikiem nr 2 do umowy</t>
  </si>
  <si>
    <t xml:space="preserve">Załącznik nr  3 do Formularza oferty </t>
  </si>
  <si>
    <t>Szacowana liczba dysków /baterii do wymiany</t>
  </si>
  <si>
    <t>Liczby dotyczące usług naprawy poszczególnych elementów podane w Formularzu cenowym są danymi szacunkowymi. Zamawiający zastrzega sobie prawo zlecania napraw poszczególnych elementów w ilościach wynikających z faktycznych potrzeb - w ramach maksymalnej kwoty umowy określonej na podstawie Oferty Wykonawcy.</t>
  </si>
  <si>
    <t>Razem  cena oferty</t>
  </si>
  <si>
    <t>…........................................, dnia ….........................</t>
  </si>
  <si>
    <t>(miejscowość)</t>
  </si>
  <si>
    <t>…………...........................................................................................</t>
  </si>
  <si>
    <t xml:space="preserve"> (podpis osoby uprawnionej do reprezentowania Wykonawcy) </t>
  </si>
  <si>
    <t>……………………………………………………………….………………………………………………….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</si>
</sst>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2" borderId="1" xfId="0" applyFill="1" applyBorder="1"/>
    <xf numFmtId="0" fontId="0" fillId="0" borderId="3" xfId="0" applyFill="1" applyBorder="1" applyAlignment="1">
      <alignment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7" xfId="0" applyFill="1" applyBorder="1"/>
    <xf numFmtId="4" fontId="0" fillId="0" borderId="1" xfId="0" applyNumberFormat="1" applyFill="1" applyBorder="1"/>
    <xf numFmtId="0" fontId="0" fillId="2" borderId="8" xfId="0" applyFill="1" applyBorder="1"/>
    <xf numFmtId="0" fontId="0" fillId="2" borderId="3" xfId="0" applyFill="1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vertical="center"/>
    </xf>
    <xf numFmtId="4" fontId="0" fillId="0" borderId="6" xfId="0" applyNumberFormat="1" applyFill="1" applyBorder="1"/>
    <xf numFmtId="0" fontId="0" fillId="0" borderId="8" xfId="0" applyBorder="1"/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4" fontId="2" fillId="0" borderId="9" xfId="0" applyNumberFormat="1" applyFont="1" applyBorder="1"/>
    <xf numFmtId="4" fontId="0" fillId="0" borderId="2" xfId="0" applyNumberFormat="1" applyFill="1" applyBorder="1"/>
    <xf numFmtId="4" fontId="0" fillId="0" borderId="2" xfId="0" applyNumberFormat="1" applyBorder="1"/>
    <xf numFmtId="0" fontId="3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/>
    <xf numFmtId="0" fontId="0" fillId="0" borderId="13" xfId="0" applyBorder="1"/>
    <xf numFmtId="2" fontId="0" fillId="0" borderId="2" xfId="0" applyNumberFormat="1" applyFill="1" applyBorder="1"/>
    <xf numFmtId="2" fontId="0" fillId="0" borderId="6" xfId="0" applyNumberFormat="1" applyFill="1" applyBorder="1"/>
    <xf numFmtId="4" fontId="0" fillId="0" borderId="10" xfId="0" applyNumberFormat="1" applyFill="1" applyBorder="1"/>
    <xf numFmtId="4" fontId="2" fillId="0" borderId="2" xfId="0" applyNumberFormat="1" applyFont="1" applyFill="1" applyBorder="1"/>
    <xf numFmtId="0" fontId="4" fillId="0" borderId="0" xfId="0" applyFont="1"/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2" borderId="11" xfId="0" applyFill="1" applyBorder="1"/>
    <xf numFmtId="4" fontId="0" fillId="0" borderId="11" xfId="0" applyNumberFormat="1" applyFill="1" applyBorder="1"/>
    <xf numFmtId="0" fontId="2" fillId="0" borderId="7" xfId="0" applyFont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 horizontal="left" indent="5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right" indent="5"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2" borderId="17" xfId="0" applyFill="1" applyBorder="1"/>
    <xf numFmtId="4" fontId="0" fillId="0" borderId="17" xfId="0" applyNumberFormat="1" applyFill="1" applyBorder="1"/>
    <xf numFmtId="4" fontId="0" fillId="0" borderId="18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 topLeftCell="A28">
      <selection activeCell="E59" sqref="E59"/>
    </sheetView>
  </sheetViews>
  <sheetFormatPr defaultColWidth="9.140625" defaultRowHeight="15"/>
  <cols>
    <col min="1" max="1" width="6.140625" style="0" customWidth="1"/>
    <col min="2" max="2" width="33.00390625" style="0" customWidth="1"/>
    <col min="3" max="3" width="16.28125" style="0" customWidth="1"/>
    <col min="4" max="4" width="16.7109375" style="0" customWidth="1"/>
    <col min="5" max="5" width="14.7109375" style="0" customWidth="1"/>
    <col min="6" max="6" width="9.28125" style="0" customWidth="1"/>
  </cols>
  <sheetData>
    <row r="1" spans="3:5" ht="23.25" customHeight="1">
      <c r="C1" s="66" t="s">
        <v>59</v>
      </c>
      <c r="D1" s="66"/>
      <c r="E1" s="66"/>
    </row>
    <row r="2" spans="4:5" ht="18" customHeight="1">
      <c r="D2" s="51" t="s">
        <v>58</v>
      </c>
      <c r="E2" s="43"/>
    </row>
    <row r="3" spans="1:5" ht="23.25" customHeight="1">
      <c r="A3" s="69" t="s">
        <v>48</v>
      </c>
      <c r="B3" s="69"/>
      <c r="C3" s="69"/>
      <c r="D3" s="69"/>
      <c r="E3" s="69"/>
    </row>
    <row r="5" spans="1:5" ht="38.25">
      <c r="A5" s="49" t="s">
        <v>52</v>
      </c>
      <c r="B5" s="49" t="s">
        <v>0</v>
      </c>
      <c r="C5" s="52" t="s">
        <v>60</v>
      </c>
      <c r="D5" s="49" t="s">
        <v>54</v>
      </c>
      <c r="E5" s="49" t="s">
        <v>55</v>
      </c>
    </row>
    <row r="6" spans="1:5" ht="15">
      <c r="A6" s="26">
        <v>1</v>
      </c>
      <c r="B6" s="26">
        <v>2</v>
      </c>
      <c r="C6" s="26">
        <v>3</v>
      </c>
      <c r="D6" s="26">
        <v>4</v>
      </c>
      <c r="E6" s="26">
        <v>5</v>
      </c>
    </row>
    <row r="7" spans="1:5" ht="26.25" customHeight="1">
      <c r="A7" s="31">
        <v>1</v>
      </c>
      <c r="B7" s="27" t="s">
        <v>1</v>
      </c>
      <c r="C7" s="28"/>
      <c r="D7" s="29"/>
      <c r="E7" s="30"/>
    </row>
    <row r="8" spans="1:5" ht="15">
      <c r="A8" s="2" t="s">
        <v>4</v>
      </c>
      <c r="B8" s="1" t="s">
        <v>2</v>
      </c>
      <c r="C8" s="11">
        <v>20</v>
      </c>
      <c r="D8" s="24"/>
      <c r="E8" s="25">
        <f>ROUND(C8*D8,2)</f>
        <v>0</v>
      </c>
    </row>
    <row r="9" spans="1:5" ht="15">
      <c r="A9" s="17" t="s">
        <v>5</v>
      </c>
      <c r="B9" s="18" t="s">
        <v>3</v>
      </c>
      <c r="C9" s="10">
        <v>2</v>
      </c>
      <c r="D9" s="19"/>
      <c r="E9" s="25">
        <f>ROUND(C9*D9,2)</f>
        <v>0</v>
      </c>
    </row>
    <row r="10" spans="1:5" ht="15">
      <c r="A10" s="74"/>
      <c r="B10" s="75"/>
      <c r="C10" s="15"/>
      <c r="D10" s="16"/>
      <c r="E10" s="37"/>
    </row>
    <row r="11" spans="1:5" ht="24.75" customHeight="1">
      <c r="A11" s="31">
        <v>2</v>
      </c>
      <c r="B11" s="27" t="s">
        <v>7</v>
      </c>
      <c r="C11" s="28"/>
      <c r="D11" s="29"/>
      <c r="E11" s="30"/>
    </row>
    <row r="12" spans="1:5" ht="15">
      <c r="A12" s="3" t="s">
        <v>6</v>
      </c>
      <c r="B12" s="4" t="s">
        <v>2</v>
      </c>
      <c r="C12" s="10">
        <v>20</v>
      </c>
      <c r="D12" s="13"/>
      <c r="E12" s="13">
        <f>ROUND(C12*D12,2)</f>
        <v>0</v>
      </c>
    </row>
    <row r="13" spans="1:5" ht="15">
      <c r="A13" s="58"/>
      <c r="B13" s="59"/>
      <c r="C13" s="15"/>
      <c r="D13" s="16"/>
      <c r="E13" s="37"/>
    </row>
    <row r="14" spans="1:5" ht="21.75" customHeight="1">
      <c r="A14" s="31">
        <v>3</v>
      </c>
      <c r="B14" s="27" t="s">
        <v>10</v>
      </c>
      <c r="C14" s="9"/>
      <c r="D14" s="59"/>
      <c r="E14" s="73"/>
    </row>
    <row r="15" spans="1:5" ht="15">
      <c r="A15" s="3" t="s">
        <v>8</v>
      </c>
      <c r="B15" s="4" t="s">
        <v>11</v>
      </c>
      <c r="C15" s="11">
        <v>27</v>
      </c>
      <c r="D15" s="24"/>
      <c r="E15" s="24">
        <f>ROUND(C15*D15,2)</f>
        <v>0</v>
      </c>
    </row>
    <row r="16" spans="1:5" ht="15">
      <c r="A16" s="21" t="s">
        <v>9</v>
      </c>
      <c r="B16" s="22" t="s">
        <v>3</v>
      </c>
      <c r="C16" s="10">
        <v>2</v>
      </c>
      <c r="D16" s="19"/>
      <c r="E16" s="19">
        <f>ROUND(C16*D16,2)</f>
        <v>0</v>
      </c>
    </row>
    <row r="17" spans="1:5" ht="15">
      <c r="A17" s="58"/>
      <c r="B17" s="59"/>
      <c r="C17" s="15"/>
      <c r="D17" s="16"/>
      <c r="E17" s="37"/>
    </row>
    <row r="18" spans="1:5" ht="23.25" customHeight="1">
      <c r="A18" s="33">
        <v>4</v>
      </c>
      <c r="B18" s="34" t="s">
        <v>16</v>
      </c>
      <c r="C18" s="12"/>
      <c r="D18" s="35"/>
      <c r="E18" s="36"/>
    </row>
    <row r="19" spans="1:5" ht="15">
      <c r="A19" s="3" t="s">
        <v>12</v>
      </c>
      <c r="B19" s="4" t="s">
        <v>17</v>
      </c>
      <c r="C19" s="11">
        <v>42</v>
      </c>
      <c r="D19" s="24"/>
      <c r="E19" s="24">
        <f aca="true" t="shared" si="0" ref="E19:E57">ROUND(C19*D19,2)</f>
        <v>0</v>
      </c>
    </row>
    <row r="20" spans="1:5" ht="15">
      <c r="A20" s="3" t="s">
        <v>13</v>
      </c>
      <c r="B20" s="4" t="s">
        <v>2</v>
      </c>
      <c r="C20" s="11">
        <v>100</v>
      </c>
      <c r="D20" s="13"/>
      <c r="E20" s="13">
        <f t="shared" si="0"/>
        <v>0</v>
      </c>
    </row>
    <row r="21" spans="1:5" ht="15">
      <c r="A21" s="3" t="s">
        <v>14</v>
      </c>
      <c r="B21" s="4" t="s">
        <v>11</v>
      </c>
      <c r="C21" s="6">
        <v>22</v>
      </c>
      <c r="D21" s="13"/>
      <c r="E21" s="13">
        <f t="shared" si="0"/>
        <v>0</v>
      </c>
    </row>
    <row r="22" spans="1:5" ht="15">
      <c r="A22" s="21" t="s">
        <v>15</v>
      </c>
      <c r="B22" s="22" t="s">
        <v>3</v>
      </c>
      <c r="C22" s="8">
        <v>6</v>
      </c>
      <c r="D22" s="19"/>
      <c r="E22" s="19">
        <f t="shared" si="0"/>
        <v>0</v>
      </c>
    </row>
    <row r="23" spans="1:5" ht="15">
      <c r="A23" s="58"/>
      <c r="B23" s="59"/>
      <c r="C23" s="14"/>
      <c r="D23" s="20"/>
      <c r="E23" s="38"/>
    </row>
    <row r="24" spans="1:5" ht="20.25" customHeight="1">
      <c r="A24" s="33">
        <v>5</v>
      </c>
      <c r="B24" s="34" t="s">
        <v>18</v>
      </c>
      <c r="C24" s="9"/>
      <c r="D24" s="7"/>
      <c r="E24" s="32"/>
    </row>
    <row r="25" spans="1:5" ht="15">
      <c r="A25" s="3" t="s">
        <v>20</v>
      </c>
      <c r="B25" s="4" t="s">
        <v>19</v>
      </c>
      <c r="C25" s="8">
        <v>8</v>
      </c>
      <c r="D25" s="24"/>
      <c r="E25" s="24">
        <f t="shared" si="0"/>
        <v>0</v>
      </c>
    </row>
    <row r="26" spans="1:5" ht="15">
      <c r="A26" s="3" t="s">
        <v>21</v>
      </c>
      <c r="B26" s="4" t="s">
        <v>2</v>
      </c>
      <c r="C26" s="6">
        <v>238</v>
      </c>
      <c r="D26" s="13"/>
      <c r="E26" s="13">
        <f t="shared" si="0"/>
        <v>0</v>
      </c>
    </row>
    <row r="27" spans="1:5" ht="15">
      <c r="A27" s="21" t="s">
        <v>22</v>
      </c>
      <c r="B27" s="22" t="s">
        <v>3</v>
      </c>
      <c r="C27" s="8">
        <v>8</v>
      </c>
      <c r="D27" s="19"/>
      <c r="E27" s="19">
        <f t="shared" si="0"/>
        <v>0</v>
      </c>
    </row>
    <row r="28" spans="1:5" ht="15">
      <c r="A28" s="58"/>
      <c r="B28" s="59"/>
      <c r="C28" s="14"/>
      <c r="D28" s="20"/>
      <c r="E28" s="38"/>
    </row>
    <row r="29" spans="1:5" ht="22.5" customHeight="1">
      <c r="A29" s="33">
        <v>6</v>
      </c>
      <c r="B29" s="34" t="s">
        <v>40</v>
      </c>
      <c r="C29" s="9"/>
      <c r="D29" s="7"/>
      <c r="E29" s="32"/>
    </row>
    <row r="30" spans="1:5" ht="15">
      <c r="A30" s="3" t="s">
        <v>23</v>
      </c>
      <c r="B30" s="4" t="s">
        <v>25</v>
      </c>
      <c r="C30" s="8">
        <v>10</v>
      </c>
      <c r="D30" s="24"/>
      <c r="E30" s="39">
        <f t="shared" si="0"/>
        <v>0</v>
      </c>
    </row>
    <row r="31" spans="1:5" ht="15">
      <c r="A31" s="21" t="s">
        <v>24</v>
      </c>
      <c r="B31" s="22" t="s">
        <v>3</v>
      </c>
      <c r="C31" s="10">
        <v>15</v>
      </c>
      <c r="D31" s="19"/>
      <c r="E31" s="40">
        <f t="shared" si="0"/>
        <v>0</v>
      </c>
    </row>
    <row r="32" spans="1:5" ht="15">
      <c r="A32" s="58"/>
      <c r="B32" s="59"/>
      <c r="C32" s="15"/>
      <c r="D32" s="16"/>
      <c r="E32" s="37"/>
    </row>
    <row r="33" spans="1:5" ht="24.75" customHeight="1">
      <c r="A33" s="33">
        <v>7</v>
      </c>
      <c r="B33" s="34" t="s">
        <v>41</v>
      </c>
      <c r="C33" s="12"/>
      <c r="D33" s="35"/>
      <c r="E33" s="36"/>
    </row>
    <row r="34" spans="1:5" ht="15">
      <c r="A34" s="3" t="s">
        <v>26</v>
      </c>
      <c r="B34" s="4" t="s">
        <v>29</v>
      </c>
      <c r="C34" s="8">
        <v>22</v>
      </c>
      <c r="D34" s="24"/>
      <c r="E34" s="24">
        <f t="shared" si="0"/>
        <v>0</v>
      </c>
    </row>
    <row r="35" spans="1:5" ht="15">
      <c r="A35" s="3" t="s">
        <v>27</v>
      </c>
      <c r="B35" s="4" t="s">
        <v>30</v>
      </c>
      <c r="C35" s="6">
        <v>52</v>
      </c>
      <c r="D35" s="13"/>
      <c r="E35" s="13">
        <f t="shared" si="0"/>
        <v>0</v>
      </c>
    </row>
    <row r="36" spans="1:5" ht="15">
      <c r="A36" s="21" t="s">
        <v>28</v>
      </c>
      <c r="B36" s="22" t="s">
        <v>3</v>
      </c>
      <c r="C36" s="8">
        <v>37</v>
      </c>
      <c r="D36" s="19"/>
      <c r="E36" s="19">
        <f t="shared" si="0"/>
        <v>0</v>
      </c>
    </row>
    <row r="37" spans="1:5" ht="15">
      <c r="A37" s="58"/>
      <c r="B37" s="59"/>
      <c r="C37" s="14"/>
      <c r="D37" s="20"/>
      <c r="E37" s="38"/>
    </row>
    <row r="38" spans="1:5" ht="24.75" customHeight="1">
      <c r="A38" s="33">
        <v>8</v>
      </c>
      <c r="B38" s="34" t="s">
        <v>42</v>
      </c>
      <c r="C38" s="9"/>
      <c r="D38" s="7"/>
      <c r="E38" s="32"/>
    </row>
    <row r="39" spans="1:5" ht="15">
      <c r="A39" s="3" t="s">
        <v>31</v>
      </c>
      <c r="B39" s="4" t="s">
        <v>25</v>
      </c>
      <c r="C39" s="8">
        <v>3</v>
      </c>
      <c r="D39" s="24"/>
      <c r="E39" s="24">
        <f t="shared" si="0"/>
        <v>0</v>
      </c>
    </row>
    <row r="40" spans="1:5" ht="15">
      <c r="A40" s="3" t="s">
        <v>32</v>
      </c>
      <c r="B40" s="4" t="s">
        <v>29</v>
      </c>
      <c r="C40" s="6">
        <v>3</v>
      </c>
      <c r="D40" s="13"/>
      <c r="E40" s="13">
        <f t="shared" si="0"/>
        <v>0</v>
      </c>
    </row>
    <row r="41" spans="1:5" ht="15">
      <c r="A41" s="21" t="s">
        <v>33</v>
      </c>
      <c r="B41" s="22" t="s">
        <v>3</v>
      </c>
      <c r="C41" s="8">
        <v>8</v>
      </c>
      <c r="D41" s="19"/>
      <c r="E41" s="19">
        <f t="shared" si="0"/>
        <v>0</v>
      </c>
    </row>
    <row r="42" spans="1:5" ht="15">
      <c r="A42" s="58"/>
      <c r="B42" s="59"/>
      <c r="C42" s="14"/>
      <c r="D42" s="20"/>
      <c r="E42" s="38"/>
    </row>
    <row r="43" spans="1:5" ht="23.25" customHeight="1">
      <c r="A43" s="31">
        <v>9</v>
      </c>
      <c r="B43" s="27" t="s">
        <v>43</v>
      </c>
      <c r="C43" s="9"/>
      <c r="D43" s="53"/>
      <c r="E43" s="54"/>
    </row>
    <row r="44" spans="1:5" ht="15">
      <c r="A44" s="3" t="s">
        <v>34</v>
      </c>
      <c r="B44" s="4" t="s">
        <v>25</v>
      </c>
      <c r="C44" s="11">
        <v>4</v>
      </c>
      <c r="D44" s="24"/>
      <c r="E44" s="24">
        <f t="shared" si="0"/>
        <v>0</v>
      </c>
    </row>
    <row r="45" spans="1:5" ht="15">
      <c r="A45" s="3" t="s">
        <v>35</v>
      </c>
      <c r="B45" s="4" t="s">
        <v>29</v>
      </c>
      <c r="C45" s="11">
        <v>3</v>
      </c>
      <c r="D45" s="13"/>
      <c r="E45" s="13">
        <f t="shared" si="0"/>
        <v>0</v>
      </c>
    </row>
    <row r="46" spans="1:5" ht="15">
      <c r="A46" s="21" t="s">
        <v>36</v>
      </c>
      <c r="B46" s="22" t="s">
        <v>3</v>
      </c>
      <c r="C46" s="8">
        <v>8</v>
      </c>
      <c r="D46" s="19"/>
      <c r="E46" s="19">
        <f t="shared" si="0"/>
        <v>0</v>
      </c>
    </row>
    <row r="47" spans="1:5" ht="15">
      <c r="A47" s="58"/>
      <c r="B47" s="59"/>
      <c r="C47" s="14"/>
      <c r="D47" s="20"/>
      <c r="E47" s="38"/>
    </row>
    <row r="48" spans="1:5" ht="26.25" customHeight="1">
      <c r="A48" s="33">
        <v>10</v>
      </c>
      <c r="B48" s="34" t="s">
        <v>44</v>
      </c>
      <c r="C48" s="9"/>
      <c r="D48" s="7"/>
      <c r="E48" s="32"/>
    </row>
    <row r="49" spans="1:5" ht="15">
      <c r="A49" s="3" t="s">
        <v>37</v>
      </c>
      <c r="B49" s="4" t="s">
        <v>29</v>
      </c>
      <c r="C49" s="8">
        <v>5</v>
      </c>
      <c r="D49" s="24"/>
      <c r="E49" s="24">
        <f t="shared" si="0"/>
        <v>0</v>
      </c>
    </row>
    <row r="50" spans="1:5" ht="15">
      <c r="A50" s="21" t="s">
        <v>38</v>
      </c>
      <c r="B50" s="22" t="s">
        <v>3</v>
      </c>
      <c r="C50" s="10">
        <v>5</v>
      </c>
      <c r="D50" s="19"/>
      <c r="E50" s="19">
        <f t="shared" si="0"/>
        <v>0</v>
      </c>
    </row>
    <row r="51" spans="1:5" ht="15">
      <c r="A51" s="58"/>
      <c r="B51" s="59"/>
      <c r="C51" s="14"/>
      <c r="D51" s="20"/>
      <c r="E51" s="38"/>
    </row>
    <row r="52" spans="1:5" ht="24" customHeight="1">
      <c r="A52" s="33">
        <v>11</v>
      </c>
      <c r="B52" s="34" t="s">
        <v>45</v>
      </c>
      <c r="C52" s="9"/>
      <c r="D52" s="7"/>
      <c r="E52" s="32"/>
    </row>
    <row r="53" spans="1:5" ht="15">
      <c r="A53" s="3" t="s">
        <v>39</v>
      </c>
      <c r="B53" s="4" t="s">
        <v>29</v>
      </c>
      <c r="C53" s="11">
        <v>11</v>
      </c>
      <c r="D53" s="24"/>
      <c r="E53" s="24">
        <f t="shared" si="0"/>
        <v>0</v>
      </c>
    </row>
    <row r="54" spans="1:5" ht="15">
      <c r="A54" s="58"/>
      <c r="B54" s="59"/>
      <c r="C54" s="14"/>
      <c r="D54" s="20"/>
      <c r="E54" s="38"/>
    </row>
    <row r="55" spans="1:5" ht="24.75" customHeight="1">
      <c r="A55" s="33">
        <v>12</v>
      </c>
      <c r="B55" s="34" t="s">
        <v>47</v>
      </c>
      <c r="C55" s="9"/>
      <c r="D55" s="7"/>
      <c r="E55" s="32"/>
    </row>
    <row r="56" spans="1:5" ht="15">
      <c r="A56" s="3" t="s">
        <v>46</v>
      </c>
      <c r="B56" s="4" t="s">
        <v>29</v>
      </c>
      <c r="C56" s="11">
        <v>6</v>
      </c>
      <c r="D56" s="24"/>
      <c r="E56" s="24">
        <f t="shared" si="0"/>
        <v>0</v>
      </c>
    </row>
    <row r="57" spans="1:5" ht="15.75" thickBot="1">
      <c r="A57" s="76"/>
      <c r="B57" s="77"/>
      <c r="C57" s="78"/>
      <c r="D57" s="79"/>
      <c r="E57" s="80"/>
    </row>
    <row r="58" spans="1:5" ht="24.75" customHeight="1" thickBot="1">
      <c r="A58" s="70" t="s">
        <v>56</v>
      </c>
      <c r="B58" s="71"/>
      <c r="C58" s="71"/>
      <c r="D58" s="72"/>
      <c r="E58" s="23">
        <f>SUM(E8,E12,E15,E19,E20,E21,E25,E26,E30,E34,E35,E39,E40,E44,E45,E49,E53,E56)</f>
        <v>0</v>
      </c>
    </row>
    <row r="59" spans="1:5" ht="24.75" customHeight="1" thickBot="1">
      <c r="A59" s="70" t="s">
        <v>57</v>
      </c>
      <c r="B59" s="71"/>
      <c r="C59" s="71"/>
      <c r="D59" s="72"/>
      <c r="E59" s="23">
        <f>SUM(E9,E16,E22,E27,E31,E36,E41,E46,E50)</f>
        <v>0</v>
      </c>
    </row>
    <row r="60" spans="1:5" ht="21.75" customHeight="1">
      <c r="A60" s="44"/>
      <c r="B60" s="45"/>
      <c r="C60" s="46"/>
      <c r="D60" s="47"/>
      <c r="E60" s="41"/>
    </row>
    <row r="61" spans="1:5" ht="36.75" customHeight="1">
      <c r="A61" s="50" t="s">
        <v>52</v>
      </c>
      <c r="B61" s="50" t="s">
        <v>50</v>
      </c>
      <c r="C61" s="50" t="s">
        <v>49</v>
      </c>
      <c r="D61" s="50" t="s">
        <v>53</v>
      </c>
      <c r="E61" s="49" t="s">
        <v>55</v>
      </c>
    </row>
    <row r="62" spans="1:5" ht="15">
      <c r="A62" s="26">
        <v>1</v>
      </c>
      <c r="B62" s="26">
        <v>2</v>
      </c>
      <c r="C62" s="26">
        <v>3</v>
      </c>
      <c r="D62" s="26">
        <v>4</v>
      </c>
      <c r="E62" s="26">
        <v>5</v>
      </c>
    </row>
    <row r="63" spans="1:5" ht="30" customHeight="1">
      <c r="A63" s="33">
        <v>13</v>
      </c>
      <c r="B63" s="48" t="s">
        <v>51</v>
      </c>
      <c r="C63" s="5">
        <v>100</v>
      </c>
      <c r="D63" s="39"/>
      <c r="E63" s="42">
        <f aca="true" t="shared" si="1" ref="E63">ROUND(C63*D63,2)</f>
        <v>0</v>
      </c>
    </row>
    <row r="64" ht="15.75" thickBot="1"/>
    <row r="65" spans="1:5" ht="31.5" customHeight="1" thickBot="1">
      <c r="A65" s="63" t="s">
        <v>62</v>
      </c>
      <c r="B65" s="64"/>
      <c r="C65" s="64"/>
      <c r="D65" s="65"/>
      <c r="E65" s="23">
        <f>SUM(E58,E59,E63)</f>
        <v>0</v>
      </c>
    </row>
    <row r="68" spans="1:5" ht="71.25" customHeight="1">
      <c r="A68" s="60" t="s">
        <v>61</v>
      </c>
      <c r="B68" s="61"/>
      <c r="C68" s="61"/>
      <c r="D68" s="61"/>
      <c r="E68" s="62"/>
    </row>
    <row r="70" ht="15.75">
      <c r="A70" s="55" t="s">
        <v>63</v>
      </c>
    </row>
    <row r="71" ht="15.75">
      <c r="B71" s="56" t="s">
        <v>64</v>
      </c>
    </row>
    <row r="72" ht="15.75">
      <c r="A72" s="57"/>
    </row>
    <row r="73" spans="1:5" ht="15.75">
      <c r="A73" s="57" t="s">
        <v>65</v>
      </c>
      <c r="B73" s="68" t="s">
        <v>67</v>
      </c>
      <c r="C73" s="68"/>
      <c r="D73" s="68"/>
      <c r="E73" s="68"/>
    </row>
    <row r="74" spans="1:5" ht="15.75">
      <c r="A74" s="67" t="s">
        <v>66</v>
      </c>
      <c r="B74" s="67"/>
      <c r="C74" s="67"/>
      <c r="D74" s="67"/>
      <c r="E74" s="67"/>
    </row>
  </sheetData>
  <mergeCells count="20">
    <mergeCell ref="A17:B17"/>
    <mergeCell ref="A23:B23"/>
    <mergeCell ref="A28:B28"/>
    <mergeCell ref="A10:B10"/>
    <mergeCell ref="A13:B13"/>
    <mergeCell ref="A68:E68"/>
    <mergeCell ref="A65:D65"/>
    <mergeCell ref="C1:E1"/>
    <mergeCell ref="A74:E74"/>
    <mergeCell ref="B73:E73"/>
    <mergeCell ref="A3:E3"/>
    <mergeCell ref="A58:D58"/>
    <mergeCell ref="A59:D59"/>
    <mergeCell ref="A47:B47"/>
    <mergeCell ref="A51:B51"/>
    <mergeCell ref="A54:B54"/>
    <mergeCell ref="A32:B32"/>
    <mergeCell ref="A37:B37"/>
    <mergeCell ref="A42:B42"/>
    <mergeCell ref="D14:E1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Szlązak Dariusz</dc:creator>
  <cp:keywords/>
  <dc:description/>
  <cp:lastModifiedBy>Bonisławski Tomasz</cp:lastModifiedBy>
  <cp:lastPrinted>2017-04-05T09:16:10Z</cp:lastPrinted>
  <dcterms:created xsi:type="dcterms:W3CDTF">2016-08-25T06:25:58Z</dcterms:created>
  <dcterms:modified xsi:type="dcterms:W3CDTF">2017-05-12T13:49:22Z</dcterms:modified>
  <cp:category/>
  <cp:version/>
  <cp:contentType/>
  <cp:contentStatus/>
</cp:coreProperties>
</file>