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61" windowWidth="15480" windowHeight="11640" tabRatio="910" activeTab="0"/>
  </bookViews>
  <sheets>
    <sheet name="Tab cenowa do zapytania  2016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<sst xmlns="http://schemas.openxmlformats.org/spreadsheetml/2006/main" count="24" uniqueCount="23">
  <si>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ROZLICZENIA MIESIĘCZNE</t>
  </si>
  <si>
    <t>X</t>
  </si>
  <si>
    <t xml:space="preserve">Liczba rozliczeń okresie realizowania usług </t>
  </si>
  <si>
    <t>RAZEM NETTO</t>
  </si>
  <si>
    <t>ROZLICZENIA W CIĄGU ROKU</t>
  </si>
  <si>
    <t>Wyszczególnienie</t>
  </si>
  <si>
    <t>Pozycja w tabeli Zakres czynności</t>
  </si>
  <si>
    <t xml:space="preserve">Cena (netto) </t>
  </si>
  <si>
    <t>Stawka VAT</t>
  </si>
  <si>
    <r>
      <t xml:space="preserve">Cena (netto)  za wykonanie usług </t>
    </r>
    <r>
      <rPr>
        <i/>
        <sz val="10"/>
        <rFont val="Arial"/>
        <family val="2"/>
      </rPr>
      <t>miesięcznie  lub  jednorazowo w roku</t>
    </r>
  </si>
  <si>
    <r>
      <t xml:space="preserve">Mycie żaluzji  - powierzchnia 664,36 m </t>
    </r>
    <r>
      <rPr>
        <vertAlign val="superscript"/>
        <sz val="10"/>
        <rFont val="Arial"/>
        <family val="2"/>
      </rPr>
      <t>2</t>
    </r>
  </si>
  <si>
    <t>Kwota VAT</t>
  </si>
  <si>
    <t>RAZEM BRUTTO</t>
  </si>
  <si>
    <r>
      <t xml:space="preserve">Dwustronne mycie okien - ram oraz powierzchni szklanych - powierzchnia 2372,82 m </t>
    </r>
    <r>
      <rPr>
        <vertAlign val="superscript"/>
        <sz val="10"/>
        <rFont val="Arial"/>
        <family val="2"/>
      </rPr>
      <t>2</t>
    </r>
  </si>
  <si>
    <r>
      <t xml:space="preserve">Pomieszczenia biurowe,  pomieszczenia sanitarne, ciągi komunikacyjne  - powierzchnia łączna 2388,61 m </t>
    </r>
    <r>
      <rPr>
        <vertAlign val="superscript"/>
        <sz val="10"/>
        <rFont val="Arial"/>
        <family val="2"/>
      </rPr>
      <t>2</t>
    </r>
  </si>
  <si>
    <r>
      <t>Pomieszczenia techniczne ( w tym sale komputerowe) - powierzchnia 440,54 m</t>
    </r>
    <r>
      <rPr>
        <vertAlign val="superscript"/>
        <sz val="10"/>
        <rFont val="Arial"/>
        <family val="2"/>
      </rPr>
      <t xml:space="preserve"> 2</t>
    </r>
  </si>
  <si>
    <t xml:space="preserve">1 - 3 </t>
  </si>
  <si>
    <r>
      <t>Odnawianie powłok ochronnych wykładziny PCV tarkiet  - powierzchnia 589,60 m</t>
    </r>
    <r>
      <rPr>
        <vertAlign val="superscript"/>
        <sz val="10"/>
        <rFont val="Arial"/>
        <family val="2"/>
      </rPr>
      <t xml:space="preserve"> 2</t>
    </r>
  </si>
  <si>
    <r>
      <t>Sprzątanie pomieszczeniach technicznych i magazynowych (mycie podłóg betonowych, kauczukowych oraz lastryko) - powierzchnia 536,42 m</t>
    </r>
    <r>
      <rPr>
        <vertAlign val="superscript"/>
        <sz val="10"/>
        <rFont val="Arial"/>
        <family val="2"/>
      </rPr>
      <t>2</t>
    </r>
  </si>
  <si>
    <t>………........................................, dnia …......................</t>
  </si>
  <si>
    <t>(miejscowość)</t>
  </si>
  <si>
    <t>…....................................................................................</t>
  </si>
  <si>
    <r>
      <t>(</t>
    </r>
    <r>
      <rPr>
        <i/>
        <sz val="12"/>
        <rFont val="Times New Roman"/>
        <family val="1"/>
      </rPr>
      <t>Podpis osoby upoważnionej do reprezentowania Oferenta)</t>
    </r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</si>
</sst>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€-1]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00"/>
    <numFmt numFmtId="177" formatCode="0.0000"/>
    <numFmt numFmtId="178" formatCode="0.00000"/>
    <numFmt numFmtId="179" formatCode="0.000000"/>
    <numFmt numFmtId="180" formatCode="0.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#,##0.00\ &quot;zł&quot;"/>
    <numFmt numFmtId="190" formatCode="#,##0.000000000"/>
    <numFmt numFmtId="191" formatCode="#,##0.0000000000"/>
    <numFmt numFmtId="192" formatCode="#,##0.000\ &quot;zł&quot;"/>
    <numFmt numFmtId="193" formatCode="#,##0.0000\ &quot;zł&quot;"/>
    <numFmt numFmtId="194" formatCode="#,##0.00000\ &quot;zł&quot;"/>
    <numFmt numFmtId="195" formatCode="#,##0.000000\ &quot;zł&quot;"/>
    <numFmt numFmtId="196" formatCode="#,##0.0000000\ &quot;zł&quot;"/>
    <numFmt numFmtId="197" formatCode="#,##0.00000000\ &quot;zł&quot;"/>
    <numFmt numFmtId="198" formatCode="#,##0.000000000\ &quot;zł&quot;"/>
    <numFmt numFmtId="199" formatCode="#,##0.0000000000\ &quot;zł&quot;"/>
    <numFmt numFmtId="200" formatCode="#,##0.00000000000\ &quot;zł&quot;"/>
    <numFmt numFmtId="201" formatCode="#,##0.0\ &quot;zł&quot;"/>
    <numFmt numFmtId="202" formatCode="#,##0\ &quot;zł&quot;"/>
    <numFmt numFmtId="203" formatCode="[$€-2]\ #,##0.00"/>
    <numFmt numFmtId="204" formatCode="_-* #,##0.00\ [$zł-415]_-;\-* #,##0.00\ [$zł-415]_-;_-* &quot;-&quot;??\ [$zł-415]_-;_-@_-"/>
    <numFmt numFmtId="205" formatCode="#,##0.00\ _z_ł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189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196" fontId="3" fillId="0" borderId="0" xfId="0" applyNumberFormat="1" applyFont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4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189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189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89" fontId="5" fillId="0" borderId="10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9" fontId="3" fillId="33" borderId="10" xfId="0" applyNumberFormat="1" applyFont="1" applyFill="1" applyBorder="1" applyAlignment="1" applyProtection="1">
      <alignment horizontal="left"/>
      <protection locked="0"/>
    </xf>
    <xf numFmtId="189" fontId="0" fillId="33" borderId="10" xfId="0" applyNumberFormat="1" applyFont="1" applyFill="1" applyBorder="1" applyAlignment="1" applyProtection="1">
      <alignment/>
      <protection locked="0"/>
    </xf>
    <xf numFmtId="189" fontId="5" fillId="33" borderId="10" xfId="0" applyNumberFormat="1" applyFont="1" applyFill="1" applyBorder="1" applyAlignment="1" applyProtection="1">
      <alignment/>
      <protection locked="0"/>
    </xf>
    <xf numFmtId="189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12" xfId="0" applyFont="1" applyBorder="1" applyAlignment="1" applyProtection="1">
      <alignment horizontal="right"/>
      <protection locked="0"/>
    </xf>
    <xf numFmtId="189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89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 horizontal="right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 horizontal="right"/>
    </xf>
    <xf numFmtId="0" fontId="25" fillId="0" borderId="0" xfId="0" applyFont="1" applyAlignment="1">
      <alignment horizontal="justify"/>
    </xf>
    <xf numFmtId="0" fontId="3" fillId="0" borderId="0" xfId="0" applyFont="1" applyAlignment="1" applyProtection="1">
      <alignment horizontal="right"/>
      <protection locked="0"/>
    </xf>
    <xf numFmtId="0" fontId="27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9.8515625" style="4" customWidth="1"/>
    <col min="2" max="2" width="53.140625" style="5" customWidth="1"/>
    <col min="3" max="3" width="16.140625" style="1" customWidth="1"/>
    <col min="4" max="4" width="15.00390625" style="1" customWidth="1"/>
    <col min="5" max="5" width="17.00390625" style="1" customWidth="1"/>
    <col min="6" max="16384" width="9.140625" style="1" customWidth="1"/>
  </cols>
  <sheetData>
    <row r="1" spans="1:5" ht="60.75" customHeight="1">
      <c r="A1" s="7" t="s">
        <v>6</v>
      </c>
      <c r="B1" s="7" t="s">
        <v>5</v>
      </c>
      <c r="C1" s="7" t="s">
        <v>9</v>
      </c>
      <c r="D1" s="7" t="s">
        <v>2</v>
      </c>
      <c r="E1" s="7" t="s">
        <v>7</v>
      </c>
    </row>
    <row r="2" spans="1:5" ht="17.25" customHeight="1">
      <c r="A2" s="8"/>
      <c r="B2" s="27" t="s">
        <v>0</v>
      </c>
      <c r="C2" s="27"/>
      <c r="D2" s="27"/>
      <c r="E2" s="27"/>
    </row>
    <row r="3" spans="1:5" ht="31.5" customHeight="1">
      <c r="A3" s="24" t="s">
        <v>16</v>
      </c>
      <c r="B3" s="9" t="s">
        <v>14</v>
      </c>
      <c r="C3" s="10"/>
      <c r="D3" s="11">
        <v>12</v>
      </c>
      <c r="E3" s="23">
        <f>ROUND(C3*D3,2)</f>
        <v>0</v>
      </c>
    </row>
    <row r="4" spans="1:5" ht="27" customHeight="1">
      <c r="A4" s="12">
        <v>4</v>
      </c>
      <c r="B4" s="9" t="s">
        <v>15</v>
      </c>
      <c r="C4" s="10"/>
      <c r="D4" s="11">
        <v>12</v>
      </c>
      <c r="E4" s="23">
        <f>ROUND(C4*D4,2)</f>
        <v>0</v>
      </c>
    </row>
    <row r="5" spans="1:5" ht="16.5" customHeight="1">
      <c r="A5" s="12"/>
      <c r="B5" s="33" t="s">
        <v>4</v>
      </c>
      <c r="C5" s="33"/>
      <c r="D5" s="33"/>
      <c r="E5" s="33"/>
    </row>
    <row r="6" spans="1:5" ht="28.5" customHeight="1">
      <c r="A6" s="26">
        <v>5</v>
      </c>
      <c r="B6" s="9" t="s">
        <v>13</v>
      </c>
      <c r="C6" s="30"/>
      <c r="D6" s="32">
        <v>1</v>
      </c>
      <c r="E6" s="31">
        <f>ROUND(C6*D6,2)</f>
        <v>0</v>
      </c>
    </row>
    <row r="7" spans="1:5" ht="15.75" customHeight="1">
      <c r="A7" s="26"/>
      <c r="B7" s="9" t="s">
        <v>10</v>
      </c>
      <c r="C7" s="30"/>
      <c r="D7" s="32"/>
      <c r="E7" s="31"/>
    </row>
    <row r="8" spans="1:5" ht="27.75" customHeight="1">
      <c r="A8" s="12">
        <v>6</v>
      </c>
      <c r="B8" s="9" t="s">
        <v>17</v>
      </c>
      <c r="C8" s="10"/>
      <c r="D8" s="11">
        <v>1</v>
      </c>
      <c r="E8" s="13">
        <f>ROUND(C8*D8,2)</f>
        <v>0</v>
      </c>
    </row>
    <row r="9" spans="1:5" ht="48.75" customHeight="1">
      <c r="A9" s="14">
        <v>7</v>
      </c>
      <c r="B9" s="9" t="s">
        <v>18</v>
      </c>
      <c r="C9" s="10"/>
      <c r="D9" s="11">
        <v>4</v>
      </c>
      <c r="E9" s="13">
        <f>ROUND(C9*D9,2)</f>
        <v>0</v>
      </c>
    </row>
    <row r="10" spans="1:5" ht="17.25" customHeight="1">
      <c r="A10" s="25"/>
      <c r="B10" s="15" t="s">
        <v>3</v>
      </c>
      <c r="C10" s="16" t="s">
        <v>1</v>
      </c>
      <c r="D10" s="16" t="s">
        <v>1</v>
      </c>
      <c r="E10" s="17">
        <f>E3+E4+E6+E8+E9</f>
        <v>0</v>
      </c>
    </row>
    <row r="11" ht="12">
      <c r="E11" s="3"/>
    </row>
    <row r="12" spans="2:5" ht="16.5" customHeight="1">
      <c r="B12" s="18" t="s">
        <v>8</v>
      </c>
      <c r="C12" s="20"/>
      <c r="D12" s="19" t="s">
        <v>11</v>
      </c>
      <c r="E12" s="21">
        <f>C12*E10</f>
        <v>0</v>
      </c>
    </row>
    <row r="13" spans="2:5" ht="20.25" customHeight="1">
      <c r="B13" s="28" t="s">
        <v>12</v>
      </c>
      <c r="C13" s="28"/>
      <c r="D13" s="29"/>
      <c r="E13" s="22">
        <f>E10+E12</f>
        <v>0</v>
      </c>
    </row>
    <row r="14" ht="12">
      <c r="C14" s="2"/>
    </row>
    <row r="15" ht="12">
      <c r="E15" s="6"/>
    </row>
    <row r="17" ht="15.75" customHeight="1">
      <c r="E17" s="34" t="s">
        <v>21</v>
      </c>
    </row>
    <row r="18" spans="2:5" ht="15.75" customHeight="1">
      <c r="B18" s="39" t="s">
        <v>22</v>
      </c>
      <c r="C18" s="39"/>
      <c r="D18" s="39"/>
      <c r="E18" s="39"/>
    </row>
    <row r="19" ht="15" customHeight="1">
      <c r="B19" s="36"/>
    </row>
    <row r="20" ht="15.75" customHeight="1">
      <c r="B20" s="37"/>
    </row>
    <row r="21" spans="2:4" ht="15.75" customHeight="1">
      <c r="B21" s="37" t="s">
        <v>19</v>
      </c>
      <c r="D21" s="38"/>
    </row>
    <row r="22" ht="15" customHeight="1">
      <c r="B22" s="35" t="s">
        <v>20</v>
      </c>
    </row>
    <row r="24" spans="5:8" ht="12">
      <c r="E24" s="3"/>
      <c r="H24" s="3"/>
    </row>
  </sheetData>
  <sheetProtection/>
  <mergeCells count="8">
    <mergeCell ref="B18:E18"/>
    <mergeCell ref="A6:A7"/>
    <mergeCell ref="B2:E2"/>
    <mergeCell ref="B13:D13"/>
    <mergeCell ref="C6:C7"/>
    <mergeCell ref="E6:E7"/>
    <mergeCell ref="D6:D7"/>
    <mergeCell ref="B5:E5"/>
  </mergeCells>
  <printOptions/>
  <pageMargins left="0.4330708661417323" right="0.3937007874015748" top="1.0236220472440944" bottom="0.2362204724409449" header="0.15748031496062992" footer="0.1968503937007874"/>
  <pageSetup horizontalDpi="600" verticalDpi="600" orientation="landscape" paperSize="9" r:id="rId1"/>
  <headerFooter alignWithMargins="0">
    <oddHeader xml:space="preserve">&amp;C
FORMULARZ CENOWY&amp;RZałącznik nr 3 do zapytania ofertowego CIS-WAG.2720.18.2016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Gwiazda</dc:creator>
  <cp:keywords/>
  <dc:description/>
  <cp:lastModifiedBy>Cender Iwona</cp:lastModifiedBy>
  <cp:lastPrinted>2016-03-04T09:38:54Z</cp:lastPrinted>
  <dcterms:created xsi:type="dcterms:W3CDTF">2010-08-06T08:31:11Z</dcterms:created>
  <dcterms:modified xsi:type="dcterms:W3CDTF">2016-03-04T09:39:11Z</dcterms:modified>
  <cp:category/>
  <cp:version/>
  <cp:contentType/>
  <cp:contentStatus/>
</cp:coreProperties>
</file>